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 codeName="{009DFEA7-8C9C-09C3-8CAF-802165E75F88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AXE DE SEJOUR\COMMUNICATION HEBERGEURS\Document hébergeur\obligations hébergeur\"/>
    </mc:Choice>
  </mc:AlternateContent>
  <xr:revisionPtr revIDLastSave="0" documentId="13_ncr:1_{6BE49783-F6B9-449D-A1D9-ACE4F2422E55}" xr6:coauthVersionLast="43" xr6:coauthVersionMax="43" xr10:uidLastSave="{00000000-0000-0000-0000-000000000000}"/>
  <bookViews>
    <workbookView xWindow="-120" yWindow="-120" windowWidth="29040" windowHeight="15840" xr2:uid="{57CB7281-6ABA-41D2-B4F4-5E69F4088E60}"/>
  </bookViews>
  <sheets>
    <sheet name="registre non classé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5" i="1" l="1"/>
  <c r="O26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39" i="1"/>
  <c r="P39" i="1"/>
  <c r="O40" i="1"/>
  <c r="P40" i="1"/>
  <c r="O41" i="1"/>
  <c r="P41" i="1"/>
  <c r="O42" i="1"/>
  <c r="P42" i="1"/>
  <c r="O43" i="1"/>
  <c r="P43" i="1"/>
  <c r="O44" i="1"/>
  <c r="P44" i="1"/>
  <c r="O45" i="1"/>
  <c r="P45" i="1"/>
  <c r="O46" i="1"/>
  <c r="P46" i="1"/>
  <c r="O47" i="1"/>
  <c r="P47" i="1"/>
  <c r="E23" i="1"/>
  <c r="E24" i="1"/>
  <c r="M24" i="1" s="1"/>
  <c r="E25" i="1"/>
  <c r="M25" i="1" s="1"/>
  <c r="E26" i="1"/>
  <c r="L26" i="1" s="1"/>
  <c r="E27" i="1"/>
  <c r="E28" i="1"/>
  <c r="E29" i="1"/>
  <c r="E30" i="1"/>
  <c r="L30" i="1" s="1"/>
  <c r="E31" i="1"/>
  <c r="E32" i="1"/>
  <c r="E33" i="1"/>
  <c r="E34" i="1"/>
  <c r="L34" i="1" s="1"/>
  <c r="E35" i="1"/>
  <c r="E36" i="1"/>
  <c r="E37" i="1"/>
  <c r="E38" i="1"/>
  <c r="L38" i="1" s="1"/>
  <c r="E39" i="1"/>
  <c r="E40" i="1"/>
  <c r="E41" i="1"/>
  <c r="E42" i="1"/>
  <c r="L42" i="1" s="1"/>
  <c r="E43" i="1"/>
  <c r="E44" i="1"/>
  <c r="E45" i="1"/>
  <c r="E46" i="1"/>
  <c r="L46" i="1" s="1"/>
  <c r="E47" i="1"/>
  <c r="E22" i="1"/>
  <c r="L22" i="1" s="1"/>
  <c r="M23" i="1"/>
  <c r="M27" i="1"/>
  <c r="M28" i="1"/>
  <c r="M29" i="1"/>
  <c r="M31" i="1"/>
  <c r="M32" i="1"/>
  <c r="M33" i="1"/>
  <c r="M35" i="1"/>
  <c r="M36" i="1"/>
  <c r="M37" i="1"/>
  <c r="M39" i="1"/>
  <c r="M40" i="1"/>
  <c r="M41" i="1"/>
  <c r="M43" i="1"/>
  <c r="M44" i="1"/>
  <c r="M45" i="1"/>
  <c r="M47" i="1"/>
  <c r="M22" i="1"/>
  <c r="L23" i="1"/>
  <c r="L27" i="1"/>
  <c r="L28" i="1"/>
  <c r="L29" i="1"/>
  <c r="L31" i="1"/>
  <c r="L32" i="1"/>
  <c r="L33" i="1"/>
  <c r="L35" i="1"/>
  <c r="L36" i="1"/>
  <c r="L37" i="1"/>
  <c r="L39" i="1"/>
  <c r="L40" i="1"/>
  <c r="L41" i="1"/>
  <c r="L43" i="1"/>
  <c r="L44" i="1"/>
  <c r="L45" i="1"/>
  <c r="L47" i="1"/>
  <c r="K33" i="1"/>
  <c r="K37" i="1"/>
  <c r="K41" i="1"/>
  <c r="K45" i="1"/>
  <c r="I22" i="1"/>
  <c r="I23" i="1"/>
  <c r="K23" i="1" s="1"/>
  <c r="P23" i="1" s="1"/>
  <c r="I24" i="1"/>
  <c r="K24" i="1" s="1"/>
  <c r="P24" i="1" s="1"/>
  <c r="I25" i="1"/>
  <c r="K25" i="1" s="1"/>
  <c r="P25" i="1" s="1"/>
  <c r="I27" i="1"/>
  <c r="K27" i="1" s="1"/>
  <c r="O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I34" i="1"/>
  <c r="K34" i="1" s="1"/>
  <c r="I35" i="1"/>
  <c r="K35" i="1" s="1"/>
  <c r="I36" i="1"/>
  <c r="K36" i="1" s="1"/>
  <c r="I37" i="1"/>
  <c r="I38" i="1"/>
  <c r="K38" i="1" s="1"/>
  <c r="I39" i="1"/>
  <c r="K39" i="1" s="1"/>
  <c r="I40" i="1"/>
  <c r="K40" i="1" s="1"/>
  <c r="I41" i="1"/>
  <c r="I42" i="1"/>
  <c r="K42" i="1" s="1"/>
  <c r="I43" i="1"/>
  <c r="K43" i="1" s="1"/>
  <c r="I44" i="1"/>
  <c r="K44" i="1" s="1"/>
  <c r="I45" i="1"/>
  <c r="I46" i="1"/>
  <c r="K46" i="1" s="1"/>
  <c r="I47" i="1"/>
  <c r="K47" i="1" s="1"/>
  <c r="O23" i="1" l="1"/>
  <c r="O24" i="1"/>
  <c r="I26" i="1"/>
  <c r="K26" i="1" s="1"/>
  <c r="P26" i="1" s="1"/>
  <c r="L24" i="1"/>
  <c r="L25" i="1"/>
  <c r="K22" i="1"/>
  <c r="M46" i="1"/>
  <c r="M42" i="1"/>
  <c r="M38" i="1"/>
  <c r="M34" i="1"/>
  <c r="M30" i="1"/>
  <c r="M26" i="1"/>
  <c r="P22" i="1" l="1"/>
  <c r="O22" i="1"/>
</calcChain>
</file>

<file path=xl/sharedStrings.xml><?xml version="1.0" encoding="utf-8"?>
<sst xmlns="http://schemas.openxmlformats.org/spreadsheetml/2006/main" count="50" uniqueCount="37">
  <si>
    <t>Année / mois :</t>
  </si>
  <si>
    <t>TOTAUX</t>
  </si>
  <si>
    <t>Etablissement :</t>
  </si>
  <si>
    <t>Propriétaire :</t>
  </si>
  <si>
    <t>Adresse établissement :</t>
  </si>
  <si>
    <t>Collectée par plateforme</t>
  </si>
  <si>
    <t>Nature de l'hébergement :</t>
  </si>
  <si>
    <t>Tarif plafond</t>
  </si>
  <si>
    <t xml:space="preserve">Prix location </t>
  </si>
  <si>
    <t>Durée du séjour</t>
  </si>
  <si>
    <t>Nb pers. exonérées (saisonnier ou relogement)</t>
  </si>
  <si>
    <t>Tarif de la taxe pour ce séjour (nb nuitées x tarif)</t>
  </si>
  <si>
    <t>Tarif retenu pour le calcul</t>
  </si>
  <si>
    <t>Nombre de nuitées payantes</t>
  </si>
  <si>
    <t>Nombre de nuitées exonérées</t>
  </si>
  <si>
    <t>Collecté par plateforme</t>
  </si>
  <si>
    <r>
      <t xml:space="preserve">Date arrivée
</t>
    </r>
    <r>
      <rPr>
        <b/>
        <sz val="9"/>
        <color theme="1"/>
        <rFont val="Myriad Pro"/>
      </rPr>
      <t>(au format xx/xx/xxxx )</t>
    </r>
  </si>
  <si>
    <r>
      <t xml:space="preserve">Date départ
</t>
    </r>
    <r>
      <rPr>
        <b/>
        <sz val="9"/>
        <color theme="1"/>
        <rFont val="Myriad Pro"/>
      </rPr>
      <t>(au format xx/xx/xxxx )</t>
    </r>
  </si>
  <si>
    <t>Gîte de France</t>
  </si>
  <si>
    <t>Air BnB</t>
  </si>
  <si>
    <t>Collecte par l'hébergeur</t>
  </si>
  <si>
    <t>Collecte via une plateforme</t>
  </si>
  <si>
    <t>Taxe collectée</t>
  </si>
  <si>
    <t>AIRBNB</t>
  </si>
  <si>
    <t xml:space="preserve">Nuitées </t>
  </si>
  <si>
    <t>ABRITEL</t>
  </si>
  <si>
    <t>GITES DE FRANCE</t>
  </si>
  <si>
    <t xml:space="preserve">Registre du loueur </t>
  </si>
  <si>
    <t>Exonérées</t>
  </si>
  <si>
    <t>Nombre de personnes logées</t>
  </si>
  <si>
    <t>Nb adultes</t>
  </si>
  <si>
    <t>Nb enfants</t>
  </si>
  <si>
    <t>Collecté par l'hébergeur</t>
  </si>
  <si>
    <t>Booking</t>
  </si>
  <si>
    <t>Homelidays</t>
  </si>
  <si>
    <t>Collecte directe par l'hébergeur 
 ou
Collecte par une plateforme</t>
  </si>
  <si>
    <t xml:space="preserve">Plein tarif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</si>
</sst>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1"/>
      <color theme="1"/>
      <name val="Myriad Pro"/>
    </font>
    <font>
      <sz val="10"/>
      <color theme="1"/>
      <name val="Myriad Pro"/>
      <family val="2"/>
    </font>
    <font>
      <sz val="8"/>
      <color theme="1"/>
      <name val="Myriad Pro"/>
      <family val="2"/>
    </font>
    <font>
      <sz val="9"/>
      <color theme="1"/>
      <name val="Myriad Pro"/>
      <family val="2"/>
    </font>
    <font>
      <sz val="13"/>
      <color theme="1"/>
      <name val="Myriad Pro"/>
      <family val="2"/>
    </font>
    <font>
      <sz val="12"/>
      <color theme="1"/>
      <name val="Myriad Pro"/>
      <family val="2"/>
    </font>
    <font>
      <b/>
      <sz val="9"/>
      <color theme="1"/>
      <name val="Myriad Pro"/>
    </font>
    <font>
      <sz val="11"/>
      <color rgb="FF000000"/>
      <name val="Calibri"/>
      <family val="2"/>
    </font>
    <font>
      <i/>
      <sz val="10"/>
      <color theme="1"/>
      <name val="Myriad Pro"/>
    </font>
    <font>
      <sz val="11"/>
      <color rgb="FFFF66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0" fontId="1" fillId="0" borderId="0" xfId="0" applyFont="1"/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3" fillId="0" borderId="0" xfId="0" applyFont="1"/>
    <xf numFmtId="0" fontId="3" fillId="0" borderId="0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Protection="1">
      <protection locked="0"/>
    </xf>
    <xf numFmtId="0" fontId="6" fillId="0" borderId="5" xfId="0" applyFont="1" applyFill="1" applyBorder="1" applyProtection="1">
      <protection locked="0"/>
    </xf>
    <xf numFmtId="0" fontId="6" fillId="2" borderId="5" xfId="0" applyFont="1" applyFill="1" applyBorder="1"/>
    <xf numFmtId="2" fontId="6" fillId="2" borderId="5" xfId="0" applyNumberFormat="1" applyFont="1" applyFill="1" applyBorder="1"/>
    <xf numFmtId="0" fontId="7" fillId="0" borderId="0" xfId="0" applyFont="1"/>
    <xf numFmtId="0" fontId="3" fillId="0" borderId="6" xfId="0" applyFont="1" applyFill="1" applyBorder="1" applyAlignment="1">
      <alignment horizontal="center"/>
    </xf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" fillId="0" borderId="0" xfId="0" applyFont="1" applyFill="1" applyProtection="1"/>
    <xf numFmtId="0" fontId="3" fillId="0" borderId="0" xfId="0" applyFont="1" applyFill="1" applyAlignment="1" applyProtection="1">
      <alignment horizontal="center" wrapText="1"/>
      <protection locked="0"/>
    </xf>
    <xf numFmtId="0" fontId="3" fillId="3" borderId="11" xfId="0" applyFont="1" applyFill="1" applyBorder="1" applyAlignment="1" applyProtection="1"/>
    <xf numFmtId="0" fontId="3" fillId="4" borderId="7" xfId="0" applyFont="1" applyFill="1" applyBorder="1" applyAlignment="1" applyProtection="1"/>
    <xf numFmtId="0" fontId="3" fillId="4" borderId="8" xfId="0" applyNumberFormat="1" applyFont="1" applyFill="1" applyBorder="1" applyAlignment="1" applyProtection="1">
      <alignment horizontal="right"/>
      <protection locked="0"/>
    </xf>
    <xf numFmtId="0" fontId="3" fillId="4" borderId="17" xfId="0" applyFont="1" applyFill="1" applyBorder="1" applyAlignment="1" applyProtection="1"/>
    <xf numFmtId="164" fontId="3" fillId="4" borderId="18" xfId="0" applyNumberFormat="1" applyFont="1" applyFill="1" applyBorder="1" applyAlignment="1" applyProtection="1">
      <alignment horizontal="right"/>
      <protection locked="0"/>
    </xf>
    <xf numFmtId="0" fontId="3" fillId="3" borderId="19" xfId="0" applyFont="1" applyFill="1" applyBorder="1" applyAlignment="1" applyProtection="1"/>
    <xf numFmtId="0" fontId="3" fillId="4" borderId="9" xfId="0" applyFont="1" applyFill="1" applyBorder="1" applyAlignment="1" applyProtection="1"/>
    <xf numFmtId="164" fontId="3" fillId="4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/>
    <xf numFmtId="0" fontId="3" fillId="0" borderId="6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6" fillId="3" borderId="5" xfId="0" applyNumberFormat="1" applyFont="1" applyFill="1" applyBorder="1"/>
    <xf numFmtId="2" fontId="6" fillId="4" borderId="5" xfId="0" applyNumberFormat="1" applyFont="1" applyFill="1" applyBorder="1"/>
    <xf numFmtId="0" fontId="6" fillId="0" borderId="0" xfId="0" applyFont="1"/>
    <xf numFmtId="14" fontId="6" fillId="0" borderId="5" xfId="0" applyNumberFormat="1" applyFont="1" applyBorder="1" applyProtection="1">
      <protection locked="0"/>
    </xf>
    <xf numFmtId="0" fontId="6" fillId="0" borderId="5" xfId="0" applyFont="1" applyBorder="1" applyProtection="1">
      <protection locked="0"/>
    </xf>
    <xf numFmtId="164" fontId="3" fillId="3" borderId="12" xfId="0" applyNumberFormat="1" applyFont="1" applyFill="1" applyBorder="1" applyAlignment="1" applyProtection="1">
      <protection locked="0"/>
    </xf>
    <xf numFmtId="0" fontId="3" fillId="3" borderId="12" xfId="0" applyNumberFormat="1" applyFont="1" applyFill="1" applyBorder="1" applyAlignment="1" applyProtection="1">
      <protection locked="0"/>
    </xf>
    <xf numFmtId="0" fontId="3" fillId="3" borderId="10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0" fillId="4" borderId="15" xfId="0" applyFont="1" applyFill="1" applyBorder="1" applyAlignment="1" applyProtection="1">
      <alignment horizontal="center" vertical="center"/>
    </xf>
    <xf numFmtId="0" fontId="10" fillId="4" borderId="20" xfId="0" applyFont="1" applyFill="1" applyBorder="1" applyAlignment="1" applyProtection="1">
      <alignment horizontal="center" vertical="center"/>
    </xf>
    <xf numFmtId="0" fontId="10" fillId="4" borderId="21" xfId="0" applyNumberFormat="1" applyFont="1" applyFill="1" applyBorder="1" applyAlignment="1" applyProtection="1">
      <alignment horizontal="center" vertical="center"/>
    </xf>
    <xf numFmtId="0" fontId="10" fillId="4" borderId="19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3" borderId="13" xfId="0" applyFont="1" applyFill="1" applyBorder="1" applyAlignment="1" applyProtection="1">
      <alignment horizontal="center"/>
    </xf>
    <xf numFmtId="0" fontId="2" fillId="3" borderId="14" xfId="0" applyFont="1" applyFill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/>
    </xf>
    <xf numFmtId="0" fontId="2" fillId="4" borderId="2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164" fontId="10" fillId="4" borderId="15" xfId="0" applyNumberFormat="1" applyFont="1" applyFill="1" applyBorder="1" applyAlignment="1" applyProtection="1">
      <alignment horizontal="center" vertical="center"/>
    </xf>
    <xf numFmtId="164" fontId="10" fillId="4" borderId="16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420628</xdr:colOff>
      <xdr:row>0</xdr:row>
      <xdr:rowOff>38100</xdr:rowOff>
    </xdr:from>
    <xdr:to>
      <xdr:col>2</xdr:col>
      <xdr:colOff>977112</xdr:colOff>
      <xdr:row>2</xdr:row>
      <xdr:rowOff>38099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853" y="38100"/>
          <a:ext cx="1880459" cy="45719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200025</xdr:colOff>
          <xdr:row>5</xdr:row>
          <xdr:rowOff>133350</xdr:rowOff>
        </xdr:from>
        <xdr:to>
          <xdr:col>18</xdr:col>
          <xdr:colOff>600075</xdr:colOff>
          <xdr:row>8</xdr:row>
          <xdr:rowOff>28575</xdr:rowOff>
        </xdr:to>
        <xdr:sp macro="" textlink="">
          <xdr:nvSpPr>
            <xdr:cNvPr id="1029" name="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TOTAL PLATEFORME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58678</xdr:colOff>
      <xdr:row>0</xdr:row>
      <xdr:rowOff>28575</xdr:rowOff>
    </xdr:from>
    <xdr:to>
      <xdr:col>2</xdr:col>
      <xdr:colOff>357987</xdr:colOff>
      <xdr:row>2</xdr:row>
      <xdr:rowOff>38099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8" y="28575"/>
          <a:ext cx="1899509" cy="4667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304800</xdr:colOff>
          <xdr:row>9</xdr:row>
          <xdr:rowOff>9525</xdr:rowOff>
        </xdr:from>
        <xdr:to>
          <xdr:col>13</xdr:col>
          <xdr:colOff>266700</xdr:colOff>
          <xdr:row>15</xdr:row>
          <xdr:rowOff>142875</xdr:rowOff>
        </xdr:to>
        <xdr:sp macro="" textlink="">
          <xdr:nvSpPr>
            <xdr:cNvPr id="1032" name="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FF6600"/>
                  </a:solidFill>
                  <a:latin typeface="Calibri"/>
                  <a:cs typeface="Calibri"/>
                </a:rPr>
                <a:t>Cliquez ici pour faire le total Collecte par l'hébergeur et Collecte via une plateforme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7111-07B0-4830-9C82-D5B4691A05D4}">
  <sheetPr codeName="Feuil1"/>
  <dimension ref="B1:S57"/>
  <sheetViews>
    <sheetView tabSelected="1" zoomScaleNormal="100" workbookViewId="0">
      <selection activeCell="N31" sqref="N31"/>
    </sheetView>
  </sheetViews>
  <sheetFormatPr baseColWidth="10" defaultColWidth="11.5703125" defaultRowHeight="14.25"/>
  <cols>
    <col min="1" max="1" width="4.140625" style="2" customWidth="1"/>
    <col min="2" max="2" width="19.85546875" style="2" bestFit="1" customWidth="1"/>
    <col min="3" max="3" width="25.42578125" style="2" bestFit="1" customWidth="1"/>
    <col min="4" max="4" width="9.7109375" style="2" customWidth="1"/>
    <col min="5" max="5" width="18.7109375" style="2" bestFit="1" customWidth="1"/>
    <col min="6" max="6" width="21.28515625" style="2" bestFit="1" customWidth="1"/>
    <col min="7" max="7" width="11.5703125" style="2"/>
    <col min="8" max="8" width="13.7109375" style="2" bestFit="1" customWidth="1"/>
    <col min="9" max="9" width="21.28515625" style="2" bestFit="1" customWidth="1"/>
    <col min="10" max="10" width="10.85546875" style="2" bestFit="1" customWidth="1"/>
    <col min="11" max="11" width="12" style="2" customWidth="1"/>
    <col min="12" max="12" width="11.28515625" style="2" customWidth="1"/>
    <col min="13" max="13" width="8.42578125" style="2" bestFit="1" customWidth="1"/>
    <col min="14" max="14" width="32.28515625" style="2" customWidth="1"/>
    <col min="15" max="15" width="13.85546875" style="2" customWidth="1"/>
    <col min="16" max="16384" width="11.5703125" style="2"/>
  </cols>
  <sheetData>
    <row r="1" spans="3:19" s="1" customFormat="1" ht="15" thickBot="1">
      <c r="P1" s="2"/>
      <c r="Q1" s="2"/>
      <c r="R1" s="2"/>
      <c r="S1" s="2"/>
    </row>
    <row r="2" spans="3:19" s="1" customFormat="1" ht="21.6" customHeight="1" thickBot="1">
      <c r="C2" s="49" t="s">
        <v>27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1"/>
      <c r="Q2" s="2"/>
      <c r="R2" s="2"/>
      <c r="S2" s="2"/>
    </row>
    <row r="3" spans="3:19" s="1" customFormat="1" ht="21.6" customHeight="1">
      <c r="E3" s="53" t="s">
        <v>0</v>
      </c>
      <c r="F3" s="53"/>
      <c r="G3" s="54"/>
      <c r="H3" s="54"/>
      <c r="I3" s="54"/>
      <c r="Q3" s="2"/>
      <c r="R3" s="2"/>
      <c r="S3" s="2"/>
    </row>
    <row r="4" spans="3:19" s="1" customFormat="1">
      <c r="J4" s="22"/>
      <c r="K4" s="22"/>
      <c r="L4" s="22"/>
      <c r="M4" s="22"/>
      <c r="N4" s="22"/>
      <c r="P4" s="2"/>
      <c r="Q4" s="2"/>
      <c r="R4" s="2"/>
      <c r="S4" s="2"/>
    </row>
    <row r="5" spans="3:19" s="3" customFormat="1" ht="12.75">
      <c r="C5" s="4" t="s">
        <v>2</v>
      </c>
      <c r="D5" s="52"/>
      <c r="E5" s="52"/>
      <c r="F5" s="52"/>
      <c r="G5" s="4" t="s">
        <v>3</v>
      </c>
      <c r="H5" s="52"/>
      <c r="I5" s="52"/>
      <c r="O5" s="5"/>
      <c r="P5" s="5"/>
      <c r="Q5" s="5"/>
    </row>
    <row r="6" spans="3:19" s="3" customFormat="1" ht="12.75">
      <c r="C6" s="52" t="s">
        <v>4</v>
      </c>
      <c r="D6" s="52"/>
      <c r="E6" s="23"/>
      <c r="F6" s="18"/>
      <c r="G6" s="18"/>
      <c r="H6" s="18"/>
      <c r="I6" s="18"/>
      <c r="J6" s="16" t="s">
        <v>7</v>
      </c>
      <c r="K6" s="17">
        <v>1.1000000000000001</v>
      </c>
      <c r="Q6" s="5"/>
      <c r="R6" s="5"/>
      <c r="S6" s="5"/>
    </row>
    <row r="7" spans="3:19" s="3" customFormat="1" ht="13.15" customHeight="1">
      <c r="C7" s="4"/>
      <c r="D7" s="4"/>
      <c r="E7" s="18"/>
      <c r="F7" s="18"/>
      <c r="G7" s="18"/>
      <c r="H7" s="18"/>
      <c r="I7" s="4"/>
      <c r="Q7" s="5"/>
      <c r="R7" s="5"/>
      <c r="S7" s="5"/>
    </row>
    <row r="8" spans="3:19" s="3" customFormat="1" ht="13.15" customHeight="1">
      <c r="C8" s="52" t="s">
        <v>6</v>
      </c>
      <c r="D8" s="52"/>
      <c r="E8" s="52"/>
      <c r="F8" s="52"/>
      <c r="I8" s="4"/>
      <c r="Q8" s="5"/>
      <c r="R8" s="5"/>
      <c r="S8" s="5"/>
    </row>
    <row r="9" spans="3:19" s="3" customFormat="1" ht="13.15" customHeight="1" thickBot="1">
      <c r="C9" s="19"/>
      <c r="D9" s="19"/>
      <c r="E9" s="19"/>
      <c r="F9" s="19"/>
      <c r="Q9" s="5"/>
      <c r="R9" s="5"/>
      <c r="S9" s="5"/>
    </row>
    <row r="10" spans="3:19" s="1" customFormat="1" ht="15.75" thickBot="1">
      <c r="C10" s="59" t="s">
        <v>1</v>
      </c>
      <c r="D10" s="60"/>
      <c r="E10" s="60"/>
      <c r="F10" s="60"/>
      <c r="G10" s="60"/>
      <c r="H10" s="60"/>
      <c r="I10" s="60"/>
      <c r="J10" s="61"/>
      <c r="Q10" s="2"/>
      <c r="R10" s="2"/>
      <c r="S10" s="2"/>
    </row>
    <row r="11" spans="3:19" s="1" customFormat="1" ht="15.75" thickBot="1">
      <c r="C11" s="62" t="s">
        <v>20</v>
      </c>
      <c r="D11" s="63"/>
      <c r="E11" s="64" t="s">
        <v>21</v>
      </c>
      <c r="F11" s="65"/>
      <c r="G11" s="65"/>
      <c r="H11" s="65"/>
      <c r="I11" s="65"/>
      <c r="J11" s="66"/>
      <c r="Q11" s="2"/>
      <c r="R11" s="2"/>
      <c r="S11" s="2"/>
    </row>
    <row r="12" spans="3:19" s="1" customFormat="1">
      <c r="C12" s="24" t="s">
        <v>22</v>
      </c>
      <c r="D12" s="46">
        <v>36</v>
      </c>
      <c r="E12" s="67" t="s">
        <v>23</v>
      </c>
      <c r="F12" s="25" t="s">
        <v>24</v>
      </c>
      <c r="G12" s="26">
        <v>0</v>
      </c>
      <c r="H12" s="67" t="s">
        <v>33</v>
      </c>
      <c r="I12" s="25" t="s">
        <v>24</v>
      </c>
      <c r="J12" s="26">
        <v>0</v>
      </c>
      <c r="Q12" s="2"/>
      <c r="R12" s="2"/>
      <c r="S12" s="2"/>
    </row>
    <row r="13" spans="3:19" s="1" customFormat="1" ht="15" thickBot="1">
      <c r="C13" s="24" t="s">
        <v>36</v>
      </c>
      <c r="D13" s="47">
        <v>42</v>
      </c>
      <c r="E13" s="68"/>
      <c r="F13" s="27" t="s">
        <v>5</v>
      </c>
      <c r="G13" s="28">
        <v>0</v>
      </c>
      <c r="H13" s="68"/>
      <c r="I13" s="27" t="s">
        <v>5</v>
      </c>
      <c r="J13" s="28">
        <v>0</v>
      </c>
      <c r="K13" s="21"/>
      <c r="M13" s="2"/>
      <c r="N13" s="2"/>
      <c r="O13" s="2"/>
      <c r="P13" s="2"/>
    </row>
    <row r="14" spans="3:19" s="1" customFormat="1">
      <c r="C14" s="24" t="s">
        <v>28</v>
      </c>
      <c r="D14" s="47">
        <v>42</v>
      </c>
      <c r="E14" s="55" t="s">
        <v>25</v>
      </c>
      <c r="F14" s="25" t="s">
        <v>24</v>
      </c>
      <c r="G14" s="26">
        <v>0</v>
      </c>
      <c r="H14" s="55" t="s">
        <v>34</v>
      </c>
      <c r="I14" s="25" t="s">
        <v>24</v>
      </c>
      <c r="J14" s="26">
        <v>0</v>
      </c>
      <c r="K14" s="21"/>
      <c r="M14" s="2"/>
      <c r="N14" s="2"/>
      <c r="O14" s="2"/>
      <c r="P14" s="2"/>
    </row>
    <row r="15" spans="3:19" s="1" customFormat="1" ht="15" thickBot="1">
      <c r="C15" s="29" t="s">
        <v>29</v>
      </c>
      <c r="D15" s="48">
        <v>12</v>
      </c>
      <c r="E15" s="56"/>
      <c r="F15" s="30" t="s">
        <v>5</v>
      </c>
      <c r="G15" s="31">
        <v>0</v>
      </c>
      <c r="H15" s="56"/>
      <c r="I15" s="30" t="s">
        <v>5</v>
      </c>
      <c r="J15" s="31">
        <v>0</v>
      </c>
      <c r="K15" s="21"/>
      <c r="M15" s="2"/>
      <c r="N15" s="2"/>
      <c r="O15" s="2"/>
      <c r="P15" s="2"/>
    </row>
    <row r="16" spans="3:19" s="1" customFormat="1">
      <c r="C16" s="20"/>
      <c r="D16" s="21"/>
      <c r="E16" s="57" t="s">
        <v>26</v>
      </c>
      <c r="F16" s="25" t="s">
        <v>24</v>
      </c>
      <c r="G16" s="26">
        <v>0</v>
      </c>
      <c r="J16" s="2"/>
      <c r="K16" s="21"/>
      <c r="M16" s="2"/>
      <c r="N16" s="2"/>
      <c r="O16" s="2"/>
      <c r="P16" s="2"/>
    </row>
    <row r="17" spans="2:16" s="1" customFormat="1" ht="15" thickBot="1">
      <c r="C17" s="20"/>
      <c r="D17" s="21"/>
      <c r="E17" s="58"/>
      <c r="F17" s="30" t="s">
        <v>5</v>
      </c>
      <c r="G17" s="31">
        <v>0</v>
      </c>
      <c r="J17" s="2"/>
      <c r="K17" s="21"/>
      <c r="M17" s="2"/>
      <c r="N17" s="2"/>
      <c r="O17" s="2"/>
      <c r="P17" s="2"/>
    </row>
    <row r="18" spans="2:16" s="1" customFormat="1">
      <c r="G18" s="32"/>
      <c r="H18" s="32"/>
      <c r="I18" s="6"/>
      <c r="J18" s="20"/>
      <c r="K18" s="21"/>
      <c r="M18" s="2"/>
      <c r="N18" s="2"/>
      <c r="O18" s="2"/>
      <c r="P18" s="2"/>
    </row>
    <row r="19" spans="2:16" s="1" customFormat="1">
      <c r="G19" s="32"/>
      <c r="H19" s="32"/>
      <c r="I19" s="6"/>
      <c r="J19" s="20"/>
      <c r="K19" s="21"/>
      <c r="M19" s="2"/>
      <c r="N19" s="2"/>
      <c r="O19" s="2"/>
      <c r="P19" s="2"/>
    </row>
    <row r="20" spans="2:16" s="1" customFormat="1">
      <c r="D20" s="19"/>
      <c r="E20" s="19"/>
      <c r="F20" s="19"/>
      <c r="G20" s="33"/>
      <c r="H20" s="15"/>
      <c r="I20" s="6"/>
      <c r="J20" s="34"/>
      <c r="M20" s="2"/>
      <c r="N20" s="2"/>
      <c r="O20" s="2"/>
      <c r="P20" s="2"/>
    </row>
    <row r="21" spans="2:16" s="40" customFormat="1" ht="64.150000000000006" customHeight="1">
      <c r="B21" s="8" t="s">
        <v>16</v>
      </c>
      <c r="C21" s="35" t="s">
        <v>17</v>
      </c>
      <c r="D21" s="36" t="s">
        <v>8</v>
      </c>
      <c r="E21" s="9" t="s">
        <v>9</v>
      </c>
      <c r="F21" s="36" t="s">
        <v>30</v>
      </c>
      <c r="G21" s="35" t="s">
        <v>31</v>
      </c>
      <c r="H21" s="37" t="s">
        <v>10</v>
      </c>
      <c r="I21" s="7" t="s">
        <v>11</v>
      </c>
      <c r="J21" s="7" t="s">
        <v>7</v>
      </c>
      <c r="K21" s="7" t="s">
        <v>12</v>
      </c>
      <c r="L21" s="7" t="s">
        <v>13</v>
      </c>
      <c r="M21" s="7" t="s">
        <v>14</v>
      </c>
      <c r="N21" s="8" t="s">
        <v>35</v>
      </c>
      <c r="O21" s="38" t="s">
        <v>32</v>
      </c>
      <c r="P21" s="39" t="s">
        <v>15</v>
      </c>
    </row>
    <row r="22" spans="2:16" s="43" customFormat="1" ht="16.5">
      <c r="B22" s="10"/>
      <c r="C22" s="10"/>
      <c r="D22" s="11"/>
      <c r="E22" s="12">
        <f>C22-B22</f>
        <v>0</v>
      </c>
      <c r="F22" s="11"/>
      <c r="G22" s="11"/>
      <c r="H22" s="11"/>
      <c r="I22" s="13">
        <f>IF((F22+G22+H22)=0,0,D22/E22/(F22+G22+H22)*5%)</f>
        <v>0</v>
      </c>
      <c r="J22" s="13">
        <v>1.1000000000000001</v>
      </c>
      <c r="K22" s="13">
        <f>SMALL(I22:J22,1)</f>
        <v>0</v>
      </c>
      <c r="L22" s="12">
        <f>F22*E22</f>
        <v>0</v>
      </c>
      <c r="M22" s="12">
        <f>E22*G22</f>
        <v>0</v>
      </c>
      <c r="N22" s="11" t="s">
        <v>19</v>
      </c>
      <c r="O22" s="41">
        <f>IF(N22="Collecte par l'hébergeur",K22*F22*E22,0)</f>
        <v>0</v>
      </c>
      <c r="P22" s="42">
        <f>IF(N22="Collecte par l'hébergeur",0,K22*F22*E22)</f>
        <v>0</v>
      </c>
    </row>
    <row r="23" spans="2:16" s="43" customFormat="1" ht="16.5">
      <c r="B23" s="10"/>
      <c r="C23" s="10"/>
      <c r="D23" s="11"/>
      <c r="E23" s="12">
        <f t="shared" ref="E23:E47" si="0">C23-B23</f>
        <v>0</v>
      </c>
      <c r="F23" s="11"/>
      <c r="G23" s="11"/>
      <c r="H23" s="11"/>
      <c r="I23" s="13">
        <f t="shared" ref="I23:I47" si="1">IF((F23+G23+H23)=0,0,D23/E23/(F23+G23+H23)*5%)</f>
        <v>0</v>
      </c>
      <c r="J23" s="13">
        <v>1.1000000000000001</v>
      </c>
      <c r="K23" s="13">
        <f t="shared" ref="K23:K47" si="2">SMALL(I23:J23,1)</f>
        <v>0</v>
      </c>
      <c r="L23" s="12">
        <f t="shared" ref="L23:L47" si="3">F23*E23</f>
        <v>0</v>
      </c>
      <c r="M23" s="12">
        <f t="shared" ref="M23:M47" si="4">E23*G23</f>
        <v>0</v>
      </c>
      <c r="N23" s="11" t="s">
        <v>19</v>
      </c>
      <c r="O23" s="41">
        <f t="shared" ref="O23:O47" si="5">IF(N23="Collecte par l'hébergeur",K23*F23*E23,0)</f>
        <v>0</v>
      </c>
      <c r="P23" s="42">
        <f t="shared" ref="P23:P47" si="6">IF(N23="Collecte par l'hébergeur",0,K23*F23*E23)</f>
        <v>0</v>
      </c>
    </row>
    <row r="24" spans="2:16" s="43" customFormat="1" ht="16.5">
      <c r="B24" s="10"/>
      <c r="C24" s="10"/>
      <c r="D24" s="11"/>
      <c r="E24" s="12">
        <f t="shared" si="0"/>
        <v>0</v>
      </c>
      <c r="F24" s="11"/>
      <c r="G24" s="11"/>
      <c r="H24" s="11"/>
      <c r="I24" s="13">
        <f t="shared" si="1"/>
        <v>0</v>
      </c>
      <c r="J24" s="13">
        <v>1.1000000000000001</v>
      </c>
      <c r="K24" s="13">
        <f t="shared" si="2"/>
        <v>0</v>
      </c>
      <c r="L24" s="12">
        <f t="shared" si="3"/>
        <v>0</v>
      </c>
      <c r="M24" s="12">
        <f t="shared" si="4"/>
        <v>0</v>
      </c>
      <c r="N24" s="11" t="s">
        <v>18</v>
      </c>
      <c r="O24" s="41">
        <f t="shared" si="5"/>
        <v>0</v>
      </c>
      <c r="P24" s="42">
        <f t="shared" si="6"/>
        <v>0</v>
      </c>
    </row>
    <row r="25" spans="2:16" s="43" customFormat="1" ht="16.5">
      <c r="B25" s="10"/>
      <c r="C25" s="10"/>
      <c r="D25" s="11"/>
      <c r="E25" s="12">
        <f t="shared" si="0"/>
        <v>0</v>
      </c>
      <c r="F25" s="11"/>
      <c r="G25" s="11"/>
      <c r="H25" s="11"/>
      <c r="I25" s="13">
        <f t="shared" si="1"/>
        <v>0</v>
      </c>
      <c r="J25" s="13">
        <v>1.1000000000000001</v>
      </c>
      <c r="K25" s="13">
        <f t="shared" si="2"/>
        <v>0</v>
      </c>
      <c r="L25" s="12">
        <f t="shared" si="3"/>
        <v>0</v>
      </c>
      <c r="M25" s="12">
        <f t="shared" si="4"/>
        <v>0</v>
      </c>
      <c r="N25" s="11" t="s">
        <v>33</v>
      </c>
      <c r="O25" s="41">
        <f t="shared" si="5"/>
        <v>0</v>
      </c>
      <c r="P25" s="42">
        <f t="shared" si="6"/>
        <v>0</v>
      </c>
    </row>
    <row r="26" spans="2:16" s="43" customFormat="1" ht="16.5">
      <c r="B26" s="10"/>
      <c r="C26" s="10"/>
      <c r="D26" s="11"/>
      <c r="E26" s="12">
        <f t="shared" si="0"/>
        <v>0</v>
      </c>
      <c r="F26" s="11"/>
      <c r="G26" s="11"/>
      <c r="H26" s="11"/>
      <c r="I26" s="13">
        <f t="shared" si="1"/>
        <v>0</v>
      </c>
      <c r="J26" s="13">
        <v>1.1000000000000001</v>
      </c>
      <c r="K26" s="13">
        <f t="shared" si="2"/>
        <v>0</v>
      </c>
      <c r="L26" s="12">
        <f t="shared" si="3"/>
        <v>0</v>
      </c>
      <c r="M26" s="12">
        <f t="shared" si="4"/>
        <v>0</v>
      </c>
      <c r="N26" s="11" t="s">
        <v>34</v>
      </c>
      <c r="O26" s="41">
        <f t="shared" si="5"/>
        <v>0</v>
      </c>
      <c r="P26" s="42">
        <f t="shared" si="6"/>
        <v>0</v>
      </c>
    </row>
    <row r="27" spans="2:16" s="43" customFormat="1" ht="16.5">
      <c r="B27" s="10"/>
      <c r="C27" s="10"/>
      <c r="D27" s="11"/>
      <c r="E27" s="12">
        <f t="shared" si="0"/>
        <v>0</v>
      </c>
      <c r="F27" s="11"/>
      <c r="G27" s="11"/>
      <c r="H27" s="11"/>
      <c r="I27" s="13">
        <f t="shared" si="1"/>
        <v>0</v>
      </c>
      <c r="J27" s="13">
        <v>1.1000000000000001</v>
      </c>
      <c r="K27" s="13">
        <f t="shared" si="2"/>
        <v>0</v>
      </c>
      <c r="L27" s="12">
        <f t="shared" si="3"/>
        <v>0</v>
      </c>
      <c r="M27" s="12">
        <f t="shared" si="4"/>
        <v>0</v>
      </c>
      <c r="N27" s="11" t="s">
        <v>20</v>
      </c>
      <c r="O27" s="41">
        <f t="shared" si="5"/>
        <v>0</v>
      </c>
      <c r="P27" s="42">
        <f t="shared" si="6"/>
        <v>0</v>
      </c>
    </row>
    <row r="28" spans="2:16" s="43" customFormat="1" ht="16.5">
      <c r="B28" s="44"/>
      <c r="C28" s="44"/>
      <c r="D28" s="11"/>
      <c r="E28" s="12">
        <f t="shared" si="0"/>
        <v>0</v>
      </c>
      <c r="F28" s="45"/>
      <c r="G28" s="45"/>
      <c r="H28" s="45"/>
      <c r="I28" s="13">
        <f t="shared" si="1"/>
        <v>0</v>
      </c>
      <c r="J28" s="13">
        <v>1.1000000000000001</v>
      </c>
      <c r="K28" s="13">
        <f t="shared" si="2"/>
        <v>0</v>
      </c>
      <c r="L28" s="12">
        <f t="shared" si="3"/>
        <v>0</v>
      </c>
      <c r="M28" s="12">
        <f t="shared" si="4"/>
        <v>0</v>
      </c>
      <c r="N28" s="11"/>
      <c r="O28" s="41">
        <f t="shared" si="5"/>
        <v>0</v>
      </c>
      <c r="P28" s="42">
        <f t="shared" si="6"/>
        <v>0</v>
      </c>
    </row>
    <row r="29" spans="2:16" s="43" customFormat="1" ht="16.5">
      <c r="B29" s="44"/>
      <c r="C29" s="44"/>
      <c r="D29" s="11"/>
      <c r="E29" s="12">
        <f t="shared" si="0"/>
        <v>0</v>
      </c>
      <c r="F29" s="45"/>
      <c r="G29" s="45"/>
      <c r="H29" s="45"/>
      <c r="I29" s="13">
        <f t="shared" si="1"/>
        <v>0</v>
      </c>
      <c r="J29" s="13">
        <v>1.1000000000000001</v>
      </c>
      <c r="K29" s="13">
        <f t="shared" si="2"/>
        <v>0</v>
      </c>
      <c r="L29" s="12">
        <f t="shared" si="3"/>
        <v>0</v>
      </c>
      <c r="M29" s="12">
        <f t="shared" si="4"/>
        <v>0</v>
      </c>
      <c r="N29" s="11"/>
      <c r="O29" s="41">
        <f t="shared" si="5"/>
        <v>0</v>
      </c>
      <c r="P29" s="42">
        <f t="shared" si="6"/>
        <v>0</v>
      </c>
    </row>
    <row r="30" spans="2:16" s="43" customFormat="1" ht="16.5">
      <c r="B30" s="44"/>
      <c r="C30" s="44"/>
      <c r="D30" s="11"/>
      <c r="E30" s="12">
        <f t="shared" si="0"/>
        <v>0</v>
      </c>
      <c r="F30" s="45"/>
      <c r="G30" s="45"/>
      <c r="H30" s="45"/>
      <c r="I30" s="13">
        <f t="shared" si="1"/>
        <v>0</v>
      </c>
      <c r="J30" s="13">
        <v>1.1000000000000001</v>
      </c>
      <c r="K30" s="13">
        <f t="shared" si="2"/>
        <v>0</v>
      </c>
      <c r="L30" s="12">
        <f t="shared" si="3"/>
        <v>0</v>
      </c>
      <c r="M30" s="12">
        <f t="shared" si="4"/>
        <v>0</v>
      </c>
      <c r="N30" s="11"/>
      <c r="O30" s="41">
        <f t="shared" si="5"/>
        <v>0</v>
      </c>
      <c r="P30" s="42">
        <f t="shared" si="6"/>
        <v>0</v>
      </c>
    </row>
    <row r="31" spans="2:16" s="43" customFormat="1" ht="16.5">
      <c r="B31" s="44"/>
      <c r="C31" s="44"/>
      <c r="D31" s="11"/>
      <c r="E31" s="12">
        <f t="shared" si="0"/>
        <v>0</v>
      </c>
      <c r="F31" s="45"/>
      <c r="G31" s="45"/>
      <c r="H31" s="45"/>
      <c r="I31" s="13">
        <f t="shared" si="1"/>
        <v>0</v>
      </c>
      <c r="J31" s="13">
        <v>1.1000000000000001</v>
      </c>
      <c r="K31" s="13">
        <f t="shared" si="2"/>
        <v>0</v>
      </c>
      <c r="L31" s="12">
        <f t="shared" si="3"/>
        <v>0</v>
      </c>
      <c r="M31" s="12">
        <f t="shared" si="4"/>
        <v>0</v>
      </c>
      <c r="N31" s="11"/>
      <c r="O31" s="41">
        <f t="shared" si="5"/>
        <v>0</v>
      </c>
      <c r="P31" s="42">
        <f t="shared" si="6"/>
        <v>0</v>
      </c>
    </row>
    <row r="32" spans="2:16" s="43" customFormat="1" ht="16.5">
      <c r="B32" s="44"/>
      <c r="C32" s="44"/>
      <c r="D32" s="11"/>
      <c r="E32" s="12">
        <f t="shared" si="0"/>
        <v>0</v>
      </c>
      <c r="F32" s="45"/>
      <c r="G32" s="45"/>
      <c r="H32" s="45"/>
      <c r="I32" s="13">
        <f t="shared" si="1"/>
        <v>0</v>
      </c>
      <c r="J32" s="13">
        <v>1.1000000000000001</v>
      </c>
      <c r="K32" s="13">
        <f t="shared" si="2"/>
        <v>0</v>
      </c>
      <c r="L32" s="12">
        <f t="shared" si="3"/>
        <v>0</v>
      </c>
      <c r="M32" s="12">
        <f t="shared" si="4"/>
        <v>0</v>
      </c>
      <c r="N32" s="11"/>
      <c r="O32" s="41">
        <f t="shared" si="5"/>
        <v>0</v>
      </c>
      <c r="P32" s="42">
        <f t="shared" si="6"/>
        <v>0</v>
      </c>
    </row>
    <row r="33" spans="2:16" s="43" customFormat="1" ht="16.5">
      <c r="B33" s="44"/>
      <c r="C33" s="44"/>
      <c r="D33" s="11"/>
      <c r="E33" s="12">
        <f t="shared" si="0"/>
        <v>0</v>
      </c>
      <c r="F33" s="45"/>
      <c r="G33" s="45"/>
      <c r="H33" s="45"/>
      <c r="I33" s="13">
        <f t="shared" si="1"/>
        <v>0</v>
      </c>
      <c r="J33" s="13">
        <v>1.1000000000000001</v>
      </c>
      <c r="K33" s="13">
        <f t="shared" si="2"/>
        <v>0</v>
      </c>
      <c r="L33" s="12">
        <f t="shared" si="3"/>
        <v>0</v>
      </c>
      <c r="M33" s="12">
        <f t="shared" si="4"/>
        <v>0</v>
      </c>
      <c r="N33" s="11"/>
      <c r="O33" s="41">
        <f t="shared" si="5"/>
        <v>0</v>
      </c>
      <c r="P33" s="42">
        <f t="shared" si="6"/>
        <v>0</v>
      </c>
    </row>
    <row r="34" spans="2:16" s="43" customFormat="1" ht="16.5">
      <c r="B34" s="44"/>
      <c r="C34" s="44"/>
      <c r="D34" s="11"/>
      <c r="E34" s="12">
        <f t="shared" si="0"/>
        <v>0</v>
      </c>
      <c r="F34" s="45"/>
      <c r="G34" s="45"/>
      <c r="H34" s="45"/>
      <c r="I34" s="13">
        <f t="shared" si="1"/>
        <v>0</v>
      </c>
      <c r="J34" s="13">
        <v>1.1000000000000001</v>
      </c>
      <c r="K34" s="13">
        <f t="shared" si="2"/>
        <v>0</v>
      </c>
      <c r="L34" s="12">
        <f t="shared" si="3"/>
        <v>0</v>
      </c>
      <c r="M34" s="12">
        <f t="shared" si="4"/>
        <v>0</v>
      </c>
      <c r="N34" s="11"/>
      <c r="O34" s="41">
        <f t="shared" si="5"/>
        <v>0</v>
      </c>
      <c r="P34" s="42">
        <f t="shared" si="6"/>
        <v>0</v>
      </c>
    </row>
    <row r="35" spans="2:16" s="43" customFormat="1" ht="16.5">
      <c r="B35" s="44"/>
      <c r="C35" s="44"/>
      <c r="D35" s="11"/>
      <c r="E35" s="12">
        <f t="shared" si="0"/>
        <v>0</v>
      </c>
      <c r="F35" s="45"/>
      <c r="G35" s="45"/>
      <c r="H35" s="45"/>
      <c r="I35" s="13">
        <f t="shared" si="1"/>
        <v>0</v>
      </c>
      <c r="J35" s="13">
        <v>1.1000000000000001</v>
      </c>
      <c r="K35" s="13">
        <f t="shared" si="2"/>
        <v>0</v>
      </c>
      <c r="L35" s="12">
        <f t="shared" si="3"/>
        <v>0</v>
      </c>
      <c r="M35" s="12">
        <f t="shared" si="4"/>
        <v>0</v>
      </c>
      <c r="N35" s="11"/>
      <c r="O35" s="41">
        <f t="shared" si="5"/>
        <v>0</v>
      </c>
      <c r="P35" s="42">
        <f t="shared" si="6"/>
        <v>0</v>
      </c>
    </row>
    <row r="36" spans="2:16" s="43" customFormat="1" ht="16.5">
      <c r="B36" s="44"/>
      <c r="C36" s="44"/>
      <c r="D36" s="11"/>
      <c r="E36" s="12">
        <f t="shared" si="0"/>
        <v>0</v>
      </c>
      <c r="F36" s="45"/>
      <c r="G36" s="45"/>
      <c r="H36" s="45"/>
      <c r="I36" s="13">
        <f t="shared" si="1"/>
        <v>0</v>
      </c>
      <c r="J36" s="13">
        <v>1.1000000000000001</v>
      </c>
      <c r="K36" s="13">
        <f t="shared" si="2"/>
        <v>0</v>
      </c>
      <c r="L36" s="12">
        <f t="shared" si="3"/>
        <v>0</v>
      </c>
      <c r="M36" s="12">
        <f t="shared" si="4"/>
        <v>0</v>
      </c>
      <c r="N36" s="11"/>
      <c r="O36" s="41">
        <f t="shared" si="5"/>
        <v>0</v>
      </c>
      <c r="P36" s="42">
        <f t="shared" si="6"/>
        <v>0</v>
      </c>
    </row>
    <row r="37" spans="2:16" s="43" customFormat="1" ht="16.5">
      <c r="B37" s="44"/>
      <c r="C37" s="44"/>
      <c r="D37" s="11"/>
      <c r="E37" s="12">
        <f t="shared" si="0"/>
        <v>0</v>
      </c>
      <c r="F37" s="45"/>
      <c r="G37" s="45"/>
      <c r="H37" s="45"/>
      <c r="I37" s="13">
        <f t="shared" si="1"/>
        <v>0</v>
      </c>
      <c r="J37" s="13">
        <v>1.1000000000000001</v>
      </c>
      <c r="K37" s="13">
        <f t="shared" si="2"/>
        <v>0</v>
      </c>
      <c r="L37" s="12">
        <f t="shared" si="3"/>
        <v>0</v>
      </c>
      <c r="M37" s="12">
        <f t="shared" si="4"/>
        <v>0</v>
      </c>
      <c r="N37" s="11"/>
      <c r="O37" s="41">
        <f t="shared" si="5"/>
        <v>0</v>
      </c>
      <c r="P37" s="42">
        <f t="shared" si="6"/>
        <v>0</v>
      </c>
    </row>
    <row r="38" spans="2:16" s="43" customFormat="1" ht="16.5">
      <c r="B38" s="44"/>
      <c r="C38" s="44"/>
      <c r="D38" s="11"/>
      <c r="E38" s="12">
        <f t="shared" si="0"/>
        <v>0</v>
      </c>
      <c r="F38" s="45"/>
      <c r="G38" s="45"/>
      <c r="H38" s="45"/>
      <c r="I38" s="13">
        <f t="shared" si="1"/>
        <v>0</v>
      </c>
      <c r="J38" s="13">
        <v>1.1000000000000001</v>
      </c>
      <c r="K38" s="13">
        <f t="shared" si="2"/>
        <v>0</v>
      </c>
      <c r="L38" s="12">
        <f t="shared" si="3"/>
        <v>0</v>
      </c>
      <c r="M38" s="12">
        <f t="shared" si="4"/>
        <v>0</v>
      </c>
      <c r="N38" s="11"/>
      <c r="O38" s="41">
        <f t="shared" si="5"/>
        <v>0</v>
      </c>
      <c r="P38" s="42">
        <f t="shared" si="6"/>
        <v>0</v>
      </c>
    </row>
    <row r="39" spans="2:16" s="43" customFormat="1" ht="16.5">
      <c r="B39" s="44"/>
      <c r="C39" s="44"/>
      <c r="D39" s="11"/>
      <c r="E39" s="12">
        <f t="shared" si="0"/>
        <v>0</v>
      </c>
      <c r="F39" s="45"/>
      <c r="G39" s="45"/>
      <c r="H39" s="45"/>
      <c r="I39" s="13">
        <f t="shared" si="1"/>
        <v>0</v>
      </c>
      <c r="J39" s="13">
        <v>1.1000000000000001</v>
      </c>
      <c r="K39" s="13">
        <f t="shared" si="2"/>
        <v>0</v>
      </c>
      <c r="L39" s="12">
        <f t="shared" si="3"/>
        <v>0</v>
      </c>
      <c r="M39" s="12">
        <f t="shared" si="4"/>
        <v>0</v>
      </c>
      <c r="N39" s="11"/>
      <c r="O39" s="41">
        <f t="shared" si="5"/>
        <v>0</v>
      </c>
      <c r="P39" s="42">
        <f t="shared" si="6"/>
        <v>0</v>
      </c>
    </row>
    <row r="40" spans="2:16" s="43" customFormat="1" ht="16.5">
      <c r="B40" s="44"/>
      <c r="C40" s="44"/>
      <c r="D40" s="11"/>
      <c r="E40" s="12">
        <f t="shared" si="0"/>
        <v>0</v>
      </c>
      <c r="F40" s="45"/>
      <c r="G40" s="45"/>
      <c r="H40" s="45"/>
      <c r="I40" s="13">
        <f t="shared" si="1"/>
        <v>0</v>
      </c>
      <c r="J40" s="13">
        <v>1.1000000000000001</v>
      </c>
      <c r="K40" s="13">
        <f t="shared" si="2"/>
        <v>0</v>
      </c>
      <c r="L40" s="12">
        <f t="shared" si="3"/>
        <v>0</v>
      </c>
      <c r="M40" s="12">
        <f t="shared" si="4"/>
        <v>0</v>
      </c>
      <c r="N40" s="11"/>
      <c r="O40" s="41">
        <f t="shared" si="5"/>
        <v>0</v>
      </c>
      <c r="P40" s="42">
        <f t="shared" si="6"/>
        <v>0</v>
      </c>
    </row>
    <row r="41" spans="2:16" s="43" customFormat="1" ht="16.5">
      <c r="B41" s="44"/>
      <c r="C41" s="44"/>
      <c r="D41" s="11"/>
      <c r="E41" s="12">
        <f t="shared" si="0"/>
        <v>0</v>
      </c>
      <c r="F41" s="45"/>
      <c r="G41" s="45"/>
      <c r="H41" s="45"/>
      <c r="I41" s="13">
        <f t="shared" si="1"/>
        <v>0</v>
      </c>
      <c r="J41" s="13">
        <v>1.1000000000000001</v>
      </c>
      <c r="K41" s="13">
        <f t="shared" si="2"/>
        <v>0</v>
      </c>
      <c r="L41" s="12">
        <f t="shared" si="3"/>
        <v>0</v>
      </c>
      <c r="M41" s="12">
        <f t="shared" si="4"/>
        <v>0</v>
      </c>
      <c r="N41" s="11"/>
      <c r="O41" s="41">
        <f t="shared" si="5"/>
        <v>0</v>
      </c>
      <c r="P41" s="42">
        <f t="shared" si="6"/>
        <v>0</v>
      </c>
    </row>
    <row r="42" spans="2:16" s="43" customFormat="1" ht="16.5">
      <c r="B42" s="44"/>
      <c r="C42" s="44"/>
      <c r="D42" s="11"/>
      <c r="E42" s="12">
        <f t="shared" si="0"/>
        <v>0</v>
      </c>
      <c r="F42" s="45"/>
      <c r="G42" s="45"/>
      <c r="H42" s="45"/>
      <c r="I42" s="13">
        <f t="shared" si="1"/>
        <v>0</v>
      </c>
      <c r="J42" s="13">
        <v>1.1000000000000001</v>
      </c>
      <c r="K42" s="13">
        <f t="shared" si="2"/>
        <v>0</v>
      </c>
      <c r="L42" s="12">
        <f t="shared" si="3"/>
        <v>0</v>
      </c>
      <c r="M42" s="12">
        <f t="shared" si="4"/>
        <v>0</v>
      </c>
      <c r="N42" s="11"/>
      <c r="O42" s="41">
        <f t="shared" si="5"/>
        <v>0</v>
      </c>
      <c r="P42" s="42">
        <f t="shared" si="6"/>
        <v>0</v>
      </c>
    </row>
    <row r="43" spans="2:16" s="43" customFormat="1" ht="16.5">
      <c r="B43" s="44"/>
      <c r="C43" s="44"/>
      <c r="D43" s="11"/>
      <c r="E43" s="12">
        <f t="shared" si="0"/>
        <v>0</v>
      </c>
      <c r="F43" s="45"/>
      <c r="G43" s="45"/>
      <c r="H43" s="45"/>
      <c r="I43" s="13">
        <f t="shared" si="1"/>
        <v>0</v>
      </c>
      <c r="J43" s="13">
        <v>1.1000000000000001</v>
      </c>
      <c r="K43" s="13">
        <f t="shared" si="2"/>
        <v>0</v>
      </c>
      <c r="L43" s="12">
        <f t="shared" si="3"/>
        <v>0</v>
      </c>
      <c r="M43" s="12">
        <f t="shared" si="4"/>
        <v>0</v>
      </c>
      <c r="N43" s="11"/>
      <c r="O43" s="41">
        <f t="shared" si="5"/>
        <v>0</v>
      </c>
      <c r="P43" s="42">
        <f t="shared" si="6"/>
        <v>0</v>
      </c>
    </row>
    <row r="44" spans="2:16" s="43" customFormat="1" ht="16.5">
      <c r="B44" s="44"/>
      <c r="C44" s="44"/>
      <c r="D44" s="11"/>
      <c r="E44" s="12">
        <f t="shared" si="0"/>
        <v>0</v>
      </c>
      <c r="F44" s="45"/>
      <c r="G44" s="45"/>
      <c r="H44" s="45"/>
      <c r="I44" s="13">
        <f t="shared" si="1"/>
        <v>0</v>
      </c>
      <c r="J44" s="13">
        <v>1.1000000000000001</v>
      </c>
      <c r="K44" s="13">
        <f t="shared" si="2"/>
        <v>0</v>
      </c>
      <c r="L44" s="12">
        <f t="shared" si="3"/>
        <v>0</v>
      </c>
      <c r="M44" s="12">
        <f t="shared" si="4"/>
        <v>0</v>
      </c>
      <c r="N44" s="11"/>
      <c r="O44" s="41">
        <f t="shared" si="5"/>
        <v>0</v>
      </c>
      <c r="P44" s="42">
        <f t="shared" si="6"/>
        <v>0</v>
      </c>
    </row>
    <row r="45" spans="2:16" s="43" customFormat="1" ht="16.5">
      <c r="B45" s="44"/>
      <c r="C45" s="44"/>
      <c r="D45" s="11"/>
      <c r="E45" s="12">
        <f t="shared" si="0"/>
        <v>0</v>
      </c>
      <c r="F45" s="45"/>
      <c r="G45" s="45"/>
      <c r="H45" s="45"/>
      <c r="I45" s="13">
        <f t="shared" si="1"/>
        <v>0</v>
      </c>
      <c r="J45" s="13">
        <v>1.1000000000000001</v>
      </c>
      <c r="K45" s="13">
        <f t="shared" si="2"/>
        <v>0</v>
      </c>
      <c r="L45" s="12">
        <f t="shared" si="3"/>
        <v>0</v>
      </c>
      <c r="M45" s="12">
        <f t="shared" si="4"/>
        <v>0</v>
      </c>
      <c r="N45" s="11"/>
      <c r="O45" s="41">
        <f t="shared" si="5"/>
        <v>0</v>
      </c>
      <c r="P45" s="42">
        <f t="shared" si="6"/>
        <v>0</v>
      </c>
    </row>
    <row r="46" spans="2:16" s="43" customFormat="1" ht="16.5">
      <c r="B46" s="44"/>
      <c r="C46" s="44"/>
      <c r="D46" s="11"/>
      <c r="E46" s="12">
        <f t="shared" si="0"/>
        <v>0</v>
      </c>
      <c r="F46" s="45"/>
      <c r="G46" s="45"/>
      <c r="H46" s="45"/>
      <c r="I46" s="13">
        <f t="shared" si="1"/>
        <v>0</v>
      </c>
      <c r="J46" s="13">
        <v>1.1000000000000001</v>
      </c>
      <c r="K46" s="13">
        <f t="shared" si="2"/>
        <v>0</v>
      </c>
      <c r="L46" s="12">
        <f t="shared" si="3"/>
        <v>0</v>
      </c>
      <c r="M46" s="12">
        <f t="shared" si="4"/>
        <v>0</v>
      </c>
      <c r="N46" s="11"/>
      <c r="O46" s="41">
        <f t="shared" si="5"/>
        <v>0</v>
      </c>
      <c r="P46" s="42">
        <f t="shared" si="6"/>
        <v>0</v>
      </c>
    </row>
    <row r="47" spans="2:16" s="43" customFormat="1" ht="16.5">
      <c r="B47" s="44"/>
      <c r="C47" s="44"/>
      <c r="D47" s="11"/>
      <c r="E47" s="12">
        <f t="shared" si="0"/>
        <v>0</v>
      </c>
      <c r="F47" s="45"/>
      <c r="G47" s="45"/>
      <c r="H47" s="45"/>
      <c r="I47" s="13">
        <f t="shared" si="1"/>
        <v>0</v>
      </c>
      <c r="J47" s="13">
        <v>1.1000000000000001</v>
      </c>
      <c r="K47" s="13">
        <f t="shared" si="2"/>
        <v>0</v>
      </c>
      <c r="L47" s="12">
        <f t="shared" si="3"/>
        <v>0</v>
      </c>
      <c r="M47" s="12">
        <f t="shared" si="4"/>
        <v>0</v>
      </c>
      <c r="N47" s="11"/>
      <c r="O47" s="41">
        <f t="shared" si="5"/>
        <v>0</v>
      </c>
      <c r="P47" s="42">
        <f t="shared" si="6"/>
        <v>0</v>
      </c>
    </row>
    <row r="48" spans="2:16" s="14" customFormat="1" ht="15"/>
    <row r="49" s="14" customFormat="1" ht="15"/>
    <row r="50" s="14" customFormat="1" ht="15"/>
    <row r="51" s="14" customFormat="1" ht="15"/>
    <row r="52" s="14" customFormat="1" ht="15"/>
    <row r="53" s="14" customFormat="1" ht="15"/>
    <row r="54" s="14" customFormat="1" ht="15"/>
    <row r="55" s="14" customFormat="1" ht="15"/>
    <row r="56" s="14" customFormat="1" ht="15"/>
    <row r="57" s="14" customFormat="1" ht="15"/>
  </sheetData>
  <mergeCells count="16">
    <mergeCell ref="E14:E15"/>
    <mergeCell ref="H14:H15"/>
    <mergeCell ref="E16:E17"/>
    <mergeCell ref="C10:J10"/>
    <mergeCell ref="C11:D11"/>
    <mergeCell ref="E11:J11"/>
    <mergeCell ref="E12:E13"/>
    <mergeCell ref="H12:H13"/>
    <mergeCell ref="C2:P2"/>
    <mergeCell ref="C6:D6"/>
    <mergeCell ref="C8:D8"/>
    <mergeCell ref="E8:F8"/>
    <mergeCell ref="E3:F3"/>
    <mergeCell ref="G3:I3"/>
    <mergeCell ref="D5:F5"/>
    <mergeCell ref="H5:I5"/>
  </mergeCells>
  <dataValidations count="1">
    <dataValidation type="list" allowBlank="1" showInputMessage="1" showErrorMessage="1" prompt="Sélectionnez une plateforme ou l'hébergeur" sqref="N22:N47" xr:uid="{4C143B10-6920-4A39-9FE8-810BC3B78CE0}">
      <formula1>"Air BnB,Abritel,Gîte de France,Booking,Homelidays,Collecte par l'hébergeur"</formula1>
    </dataValidation>
  </dataValidations>
  <pageMargins left="0.23622047244094491" right="0.23622047244094491" top="0" bottom="0" header="0" footer="0"/>
  <pageSetup paperSize="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Button 5">
              <controlPr defaultSize="0" print="0" autoFill="0" autoPict="0" macro="[0]!Module1.total">
                <anchor moveWithCells="1" sizeWithCells="1">
                  <from>
                    <xdr:col>17</xdr:col>
                    <xdr:colOff>200025</xdr:colOff>
                    <xdr:row>5</xdr:row>
                    <xdr:rowOff>133350</xdr:rowOff>
                  </from>
                  <to>
                    <xdr:col>18</xdr:col>
                    <xdr:colOff>600075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Button 8">
              <controlPr defaultSize="0" print="0" autoFill="0" autoPict="0" macro="[0]!total">
                <anchor moveWithCells="1" sizeWithCells="1">
                  <from>
                    <xdr:col>10</xdr:col>
                    <xdr:colOff>304800</xdr:colOff>
                    <xdr:row>9</xdr:row>
                    <xdr:rowOff>9525</xdr:rowOff>
                  </from>
                  <to>
                    <xdr:col>13</xdr:col>
                    <xdr:colOff>266700</xdr:colOff>
                    <xdr:row>15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registre non classé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POSTE14</dc:creator>
  <cp:lastModifiedBy>POSTE14</cp:lastModifiedBy>
  <cp:lastPrinted>2019-04-19T12:14:01Z</cp:lastPrinted>
  <dcterms:created xsi:type="dcterms:W3CDTF">2018-12-20T13:42:10Z</dcterms:created>
  <dcterms:modified xsi:type="dcterms:W3CDTF">2020-07-03T09:30:59Z</dcterms:modified>
</cp:coreProperties>
</file>